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 defaultThemeVersion="166925"/>
  <mc:AlternateContent xmlns:mc="http://schemas.openxmlformats.org/markup-compatibility/2006">
    <mc:Choice Requires="x15">
      <x15ac:absPath xmlns:x15ac="http://schemas.microsoft.com/office/spreadsheetml/2010/11/ac" url="K:\!Document Server\"/>
    </mc:Choice>
  </mc:AlternateContent>
  <xr:revisionPtr revIDLastSave="0" documentId="13_ncr:1_{E447B5F8-32B1-415A-9E90-D52DFE66B961}" xr6:coauthVersionLast="47" xr6:coauthVersionMax="47" xr10:uidLastSave="{00000000-0000-0000-0000-000000000000}"/>
  <bookViews>
    <workbookView xWindow="-120" yWindow="-120" windowWidth="29040" windowHeight="15720" tabRatio="899" firstSheet="2" activeTab="2" xr2:uid="{A71969E4-3803-42AA-AE78-4945953A1950}"/>
  </bookViews>
  <sheets>
    <sheet name="Monthly Calculation" sheetId="18" r:id="rId1"/>
    <sheet name="Weekly Calculation" sheetId="19" r:id="rId2"/>
    <sheet name="Mileage Rates" sheetId="20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8" l="1"/>
  <c r="H12" i="18"/>
  <c r="I12" i="18"/>
  <c r="E12" i="19"/>
  <c r="F12" i="19"/>
  <c r="G12" i="19"/>
  <c r="H12" i="19"/>
  <c r="I12" i="19"/>
  <c r="D12" i="19"/>
  <c r="F12" i="18"/>
  <c r="D12" i="18"/>
  <c r="E12" i="18"/>
  <c r="D14" i="18" l="1" a="1"/>
  <c r="D14" i="18" s="1"/>
  <c r="D15" i="18" s="1"/>
  <c r="D14" i="19" a="1"/>
  <c r="D14" i="19" s="1"/>
  <c r="D15" i="19" s="1"/>
  <c r="D16" i="19" l="1"/>
  <c r="D16" i="1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<sst xmlns="http://schemas.openxmlformats.org/spreadsheetml/2006/main" count="40" uniqueCount="31">
  <si>
    <t xml:space="preserve">Participant: </t>
  </si>
  <si>
    <t>Move-in/Recert Date:</t>
  </si>
  <si>
    <t xml:space="preserve">Mileage Expense Rate: </t>
  </si>
  <si>
    <t>&lt;-- Enter the appropriate mileage expense rate. For 2025 it is $0.70. For 2024 it was $0.67.</t>
  </si>
  <si>
    <t>Number of Paystubs:</t>
  </si>
  <si>
    <t>&lt;-- Make sure the number of paystubs is correct or your calculation will be off!</t>
  </si>
  <si>
    <t>Month 1</t>
  </si>
  <si>
    <t>Month 2</t>
  </si>
  <si>
    <t>Month 3</t>
  </si>
  <si>
    <t>Month 4</t>
  </si>
  <si>
    <t>Month 5</t>
  </si>
  <si>
    <t>Month 6</t>
  </si>
  <si>
    <t>Monthly Mileage:</t>
  </si>
  <si>
    <t>Net Earnings:</t>
  </si>
  <si>
    <t>Monthly MPHA Income:</t>
  </si>
  <si>
    <t>Annual Income:</t>
  </si>
  <si>
    <t>WFI Income:</t>
  </si>
  <si>
    <t>WFI Exclusion:</t>
  </si>
  <si>
    <t>Week 1</t>
  </si>
  <si>
    <t>Week 2</t>
  </si>
  <si>
    <t>Week 3</t>
  </si>
  <si>
    <t>Week 4</t>
  </si>
  <si>
    <t>Week 5</t>
  </si>
  <si>
    <t>Week 6</t>
  </si>
  <si>
    <t>Weekly Mileage:</t>
  </si>
  <si>
    <t>Weekly MPHA Income:</t>
  </si>
  <si>
    <t xml:space="preserve">WFI Income: </t>
  </si>
  <si>
    <t>Mileage rates:</t>
  </si>
  <si>
    <t>2024: $0.67</t>
  </si>
  <si>
    <t>2025: $0.70</t>
  </si>
  <si>
    <t xml:space="preserve">2026: $0.725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</si>
</sst>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&quot;$&quot;#,##0.0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9">
    <xf numFmtId="0" fontId="0" fillId="0" borderId="0" xfId="0"/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0" xfId="0" applyFont="1"/>
    <xf numFmtId="164" fontId="0" fillId="0" borderId="1" xfId="0" applyNumberFormat="1" applyBorder="1" applyAlignment="1">
      <alignment horizontal="center"/>
    </xf>
    <xf numFmtId="164" fontId="0" fillId="0" borderId="0" xfId="0" applyNumberFormat="1"/>
    <xf numFmtId="165" fontId="0" fillId="0" borderId="1" xfId="0" applyNumberFormat="1" applyBorder="1" applyAlignment="1" applyProtection="1">
      <alignment horizontal="center"/>
      <protection locked="0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164" fontId="0" fillId="0" borderId="5" xfId="0" applyNumberFormat="1" applyBorder="1" applyAlignment="1" applyProtection="1">
      <alignment horizontal="center"/>
      <protection locked="0"/>
    </xf>
    <xf numFmtId="164" fontId="0" fillId="0" borderId="6" xfId="0" applyNumberFormat="1" applyBorder="1" applyAlignment="1" applyProtection="1">
      <alignment horizontal="center"/>
      <protection locked="0"/>
    </xf>
    <xf numFmtId="164" fontId="0" fillId="0" borderId="7" xfId="0" applyNumberFormat="1" applyBorder="1" applyAlignment="1" applyProtection="1">
      <alignment horizontal="center"/>
      <protection locked="0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5" xfId="1" applyNumberFormat="1" applyFont="1" applyBorder="1" applyAlignment="1" applyProtection="1">
      <alignment horizontal="center"/>
      <protection locked="0"/>
    </xf>
    <xf numFmtId="164" fontId="0" fillId="0" borderId="6" xfId="1" applyNumberFormat="1" applyFont="1" applyBorder="1" applyAlignment="1" applyProtection="1">
      <alignment horizontal="center"/>
      <protection locked="0"/>
    </xf>
    <xf numFmtId="164" fontId="0" fillId="0" borderId="5" xfId="1" applyNumberFormat="1" applyFont="1" applyBorder="1" applyAlignment="1" applyProtection="1">
      <alignment horizontal="center"/>
    </xf>
    <xf numFmtId="164" fontId="0" fillId="0" borderId="6" xfId="1" applyNumberFormat="1" applyFont="1" applyBorder="1" applyAlignment="1" applyProtection="1">
      <alignment horizontal="center"/>
    </xf>
    <xf numFmtId="164" fontId="0" fillId="0" borderId="7" xfId="1" applyNumberFormat="1" applyFont="1" applyBorder="1" applyAlignment="1" applyProtection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97373-7472-4A53-982F-6CC7A158E074}">
  <dimension ref="A1:O21"/>
  <sheetViews>
    <sheetView zoomScale="150" zoomScaleNormal="150" workbookViewId="0">
      <selection activeCell="D3" sqref="D3"/>
    </sheetView>
  </sheetViews>
  <sheetFormatPr defaultRowHeight="15"/>
  <cols>
    <col min="3" max="3" width="10.7109375" customWidth="1"/>
    <col min="4" max="4" width="10.7109375" bestFit="1" customWidth="1"/>
    <col min="5" max="5" width="10.5703125" bestFit="1" customWidth="1"/>
    <col min="12" max="12" width="15.7109375" customWidth="1"/>
    <col min="13" max="13" width="10.140625" bestFit="1" customWidth="1"/>
    <col min="14" max="14" width="14.5703125" customWidth="1"/>
    <col min="15" max="15" width="10.140625" bestFit="1" customWidth="1"/>
  </cols>
  <sheetData>
    <row r="1" spans="1:15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</row>
    <row r="2" spans="1:15" ht="15.75" thickBot="1"/>
    <row r="3" spans="1:15" ht="15" customHeight="1" thickBot="1">
      <c r="A3" s="24" t="s">
        <v>2</v>
      </c>
      <c r="B3" s="24"/>
      <c r="C3" s="25"/>
      <c r="D3" s="6"/>
      <c r="E3" s="27" t="s">
        <v>3</v>
      </c>
      <c r="F3" s="28"/>
      <c r="G3" s="28"/>
      <c r="H3" s="28"/>
      <c r="I3" s="28"/>
      <c r="J3" s="28"/>
      <c r="K3" s="28"/>
      <c r="L3" s="28"/>
    </row>
    <row r="4" spans="1:15" ht="15" customHeight="1" thickBot="1">
      <c r="D4" s="5"/>
    </row>
    <row r="5" spans="1:15" ht="15" customHeight="1" thickBot="1">
      <c r="A5" s="24" t="s">
        <v>4</v>
      </c>
      <c r="B5" s="24"/>
      <c r="C5" s="25"/>
      <c r="D5" s="1"/>
      <c r="E5" s="27" t="s">
        <v>5</v>
      </c>
      <c r="F5" s="28"/>
      <c r="G5" s="28"/>
      <c r="H5" s="28"/>
      <c r="I5" s="28"/>
      <c r="J5" s="28"/>
      <c r="K5" s="28"/>
      <c r="L5" s="28"/>
    </row>
    <row r="6" spans="1:15" ht="15" customHeight="1">
      <c r="A6" s="2"/>
      <c r="B6" s="2"/>
      <c r="C6" s="2"/>
    </row>
    <row r="7" spans="1:15" ht="15" customHeight="1" thickBot="1">
      <c r="D7" s="3" t="s">
        <v>6</v>
      </c>
      <c r="E7" s="3" t="s">
        <v>7</v>
      </c>
      <c r="F7" s="3" t="s">
        <v>8</v>
      </c>
      <c r="G7" s="3" t="s">
        <v>9</v>
      </c>
      <c r="H7" s="3" t="s">
        <v>10</v>
      </c>
      <c r="I7" s="3" t="s">
        <v>11</v>
      </c>
    </row>
    <row r="8" spans="1:15" ht="15" customHeight="1" thickBot="1">
      <c r="A8" s="24" t="s">
        <v>12</v>
      </c>
      <c r="B8" s="24"/>
      <c r="C8" s="24"/>
      <c r="D8" s="9"/>
      <c r="E8" s="10"/>
      <c r="F8" s="10"/>
      <c r="G8" s="10"/>
      <c r="H8" s="10"/>
      <c r="I8" s="11"/>
      <c r="L8" s="7"/>
      <c r="M8" s="7"/>
      <c r="N8" s="7"/>
      <c r="O8" s="5"/>
    </row>
    <row r="9" spans="1:15" ht="15.75" thickBot="1">
      <c r="D9" s="2"/>
      <c r="E9" s="2"/>
      <c r="F9" s="2"/>
      <c r="G9" s="2"/>
      <c r="H9" s="2"/>
      <c r="I9" s="2"/>
      <c r="L9" s="8"/>
      <c r="M9" s="8"/>
      <c r="N9" s="8"/>
      <c r="O9" s="8"/>
    </row>
    <row r="10" spans="1:15" ht="15" customHeight="1" thickBot="1">
      <c r="A10" s="24" t="s">
        <v>13</v>
      </c>
      <c r="B10" s="24"/>
      <c r="C10" s="24"/>
      <c r="D10" s="19"/>
      <c r="E10" s="20"/>
      <c r="F10" s="20"/>
      <c r="G10" s="20"/>
      <c r="H10" s="10"/>
      <c r="I10" s="11"/>
      <c r="L10" s="7"/>
      <c r="M10" s="7"/>
      <c r="N10" s="7"/>
      <c r="O10" s="5"/>
    </row>
    <row r="11" spans="1:15" ht="15.75" thickBot="1">
      <c r="D11" s="2"/>
      <c r="E11" s="2"/>
      <c r="F11" s="2"/>
      <c r="G11" s="2"/>
      <c r="H11" s="2"/>
      <c r="I11" s="2"/>
      <c r="L11" s="8"/>
      <c r="M11" s="8"/>
      <c r="N11" s="8"/>
      <c r="O11" s="8"/>
    </row>
    <row r="12" spans="1:15" ht="15" customHeight="1" thickBot="1">
      <c r="A12" s="24" t="s">
        <v>14</v>
      </c>
      <c r="B12" s="24"/>
      <c r="C12" s="24"/>
      <c r="D12" s="21">
        <f>D$10-($D$3*D$8)</f>
        <v>0</v>
      </c>
      <c r="E12" s="22">
        <f>E$10-($D$3*E$8)</f>
        <v>0</v>
      </c>
      <c r="F12" s="22">
        <f>F$10-($D$3*F$8)</f>
        <v>0</v>
      </c>
      <c r="G12" s="22">
        <f t="shared" ref="G12:I12" si="0">G$10-($D$3*G$8)</f>
        <v>0</v>
      </c>
      <c r="H12" s="22">
        <f t="shared" si="0"/>
        <v>0</v>
      </c>
      <c r="I12" s="23">
        <f t="shared" si="0"/>
        <v>0</v>
      </c>
      <c r="L12" s="7"/>
      <c r="M12" s="7"/>
      <c r="N12" s="7"/>
      <c r="O12" s="5"/>
    </row>
    <row r="13" spans="1:15" ht="15.75" thickBot="1">
      <c r="L13" s="8"/>
      <c r="M13" s="8"/>
      <c r="N13" s="8"/>
      <c r="O13" s="8"/>
    </row>
    <row r="14" spans="1:15" ht="15.75" thickBot="1">
      <c r="A14" s="24" t="s">
        <v>15</v>
      </c>
      <c r="B14" s="24"/>
      <c r="C14" s="24"/>
      <c r="D14" s="4" t="e" cm="1">
        <f t="array" ref="D14">SUM((D12:I12)/D5)*12</f>
        <v>#DIV/0!</v>
      </c>
      <c r="L14" s="7"/>
      <c r="M14" s="7"/>
      <c r="N14" s="7"/>
      <c r="O14" s="5"/>
    </row>
    <row r="15" spans="1:15" ht="15.75" thickBot="1">
      <c r="A15" s="24" t="s">
        <v>16</v>
      </c>
      <c r="B15" s="24"/>
      <c r="C15" s="24"/>
      <c r="D15" s="4" t="e">
        <f>D14-(D14*0.15)</f>
        <v>#DIV/0!</v>
      </c>
    </row>
    <row r="16" spans="1:15" ht="15.75" thickBot="1">
      <c r="A16" s="24" t="s">
        <v>17</v>
      </c>
      <c r="B16" s="24"/>
      <c r="C16" s="24"/>
      <c r="D16" s="18" t="e">
        <f>D14-D15</f>
        <v>#DIV/0!</v>
      </c>
    </row>
    <row r="17" spans="1:13" ht="27.75" customHeight="1">
      <c r="A17" s="3"/>
      <c r="B17" s="3"/>
      <c r="C17" s="3"/>
      <c r="D17" s="5"/>
      <c r="L17" s="8"/>
      <c r="M17" s="5"/>
    </row>
    <row r="18" spans="1:13" ht="27.75" customHeight="1">
      <c r="A18" s="2"/>
      <c r="B18" s="2"/>
      <c r="C18" s="2"/>
      <c r="D18" s="5"/>
    </row>
    <row r="19" spans="1:13">
      <c r="A19" s="3"/>
      <c r="B19" s="3"/>
      <c r="C19" s="3"/>
      <c r="D19" s="5"/>
    </row>
    <row r="20" spans="1:13">
      <c r="A20" s="2"/>
      <c r="B20" s="2"/>
      <c r="C20" s="2"/>
      <c r="D20" s="5"/>
    </row>
    <row r="21" spans="1:13" ht="29.25" customHeight="1">
      <c r="A21" s="3"/>
      <c r="B21" s="3"/>
      <c r="C21" s="3"/>
      <c r="D21" s="5"/>
    </row>
  </sheetData>
  <sheetProtection sheet="1" selectLockedCells="1"/>
  <mergeCells count="12">
    <mergeCell ref="A1:E1"/>
    <mergeCell ref="G1:J1"/>
    <mergeCell ref="E3:L3"/>
    <mergeCell ref="E5:L5"/>
    <mergeCell ref="A10:C10"/>
    <mergeCell ref="A8:C8"/>
    <mergeCell ref="A16:C16"/>
    <mergeCell ref="A14:C14"/>
    <mergeCell ref="A12:C12"/>
    <mergeCell ref="A5:C5"/>
    <mergeCell ref="A3:C3"/>
    <mergeCell ref="A15:C15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760AA-ABB2-480F-A549-8C277984D962}">
  <dimension ref="A1:L16"/>
  <sheetViews>
    <sheetView zoomScale="150" zoomScaleNormal="150" workbookViewId="0">
      <selection activeCell="D3" sqref="D3"/>
    </sheetView>
  </sheetViews>
  <sheetFormatPr defaultRowHeight="15"/>
  <cols>
    <col min="4" max="4" width="10.7109375" customWidth="1"/>
    <col min="12" max="12" width="17.85546875" customWidth="1"/>
  </cols>
  <sheetData>
    <row r="1" spans="1:12">
      <c r="A1" s="26" t="s">
        <v>0</v>
      </c>
      <c r="B1" s="26"/>
      <c r="C1" s="26"/>
      <c r="D1" s="26"/>
      <c r="E1" s="26"/>
      <c r="G1" s="26" t="s">
        <v>1</v>
      </c>
      <c r="H1" s="26"/>
      <c r="I1" s="26"/>
      <c r="J1" s="26"/>
    </row>
    <row r="2" spans="1:12" ht="15.75" thickBot="1"/>
    <row r="3" spans="1:12" ht="15.75" thickBot="1">
      <c r="A3" s="24" t="s">
        <v>2</v>
      </c>
      <c r="B3" s="24"/>
      <c r="C3" s="25"/>
      <c r="D3" s="6"/>
      <c r="E3" s="27" t="s">
        <v>3</v>
      </c>
      <c r="F3" s="28"/>
      <c r="G3" s="28"/>
      <c r="H3" s="28"/>
      <c r="I3" s="28"/>
      <c r="J3" s="28"/>
      <c r="K3" s="28"/>
      <c r="L3" s="28"/>
    </row>
    <row r="4" spans="1:12" ht="15.75" thickBot="1"/>
    <row r="5" spans="1:12" ht="15.75" thickBot="1">
      <c r="A5" s="24" t="s">
        <v>4</v>
      </c>
      <c r="B5" s="24"/>
      <c r="C5" s="25"/>
      <c r="D5" s="1"/>
      <c r="E5" s="27" t="s">
        <v>5</v>
      </c>
      <c r="F5" s="28"/>
      <c r="G5" s="28"/>
      <c r="H5" s="28"/>
      <c r="I5" s="28"/>
      <c r="J5" s="28"/>
      <c r="K5" s="28"/>
      <c r="L5" s="28"/>
    </row>
    <row r="7" spans="1:12" ht="15.75" thickBot="1">
      <c r="D7" s="3" t="s">
        <v>18</v>
      </c>
      <c r="E7" s="3" t="s">
        <v>19</v>
      </c>
      <c r="F7" s="3" t="s">
        <v>20</v>
      </c>
      <c r="G7" s="3" t="s">
        <v>21</v>
      </c>
      <c r="H7" s="3" t="s">
        <v>22</v>
      </c>
      <c r="I7" s="3" t="s">
        <v>23</v>
      </c>
    </row>
    <row r="8" spans="1:12" ht="15.75" thickBot="1">
      <c r="A8" s="24" t="s">
        <v>24</v>
      </c>
      <c r="B8" s="24"/>
      <c r="C8" s="24"/>
      <c r="D8" s="9"/>
      <c r="E8" s="10"/>
      <c r="F8" s="10"/>
      <c r="G8" s="10"/>
      <c r="H8" s="10"/>
      <c r="I8" s="11"/>
    </row>
    <row r="9" spans="1:12" ht="15.75" thickBot="1">
      <c r="D9" s="2"/>
      <c r="E9" s="2"/>
      <c r="F9" s="2"/>
      <c r="G9" s="2"/>
      <c r="H9" s="2"/>
      <c r="I9" s="2"/>
    </row>
    <row r="10" spans="1:12" ht="15.75" thickBot="1">
      <c r="A10" s="24" t="s">
        <v>13</v>
      </c>
      <c r="B10" s="24"/>
      <c r="C10" s="24"/>
      <c r="D10" s="12"/>
      <c r="E10" s="13"/>
      <c r="F10" s="13"/>
      <c r="G10" s="13"/>
      <c r="H10" s="13"/>
      <c r="I10" s="14"/>
    </row>
    <row r="11" spans="1:12" ht="15.75" thickBot="1">
      <c r="D11" s="2"/>
      <c r="E11" s="2"/>
      <c r="F11" s="2"/>
      <c r="G11" s="2"/>
      <c r="H11" s="2"/>
      <c r="I11" s="2"/>
    </row>
    <row r="12" spans="1:12" ht="15.75" thickBot="1">
      <c r="A12" s="24" t="s">
        <v>25</v>
      </c>
      <c r="B12" s="24"/>
      <c r="C12" s="24"/>
      <c r="D12" s="15">
        <f>D$10-($D$3*D$8)</f>
        <v>0</v>
      </c>
      <c r="E12" s="16">
        <f t="shared" ref="E12:I12" si="0">E$10-($D$3*E$8)</f>
        <v>0</v>
      </c>
      <c r="F12" s="16">
        <f t="shared" si="0"/>
        <v>0</v>
      </c>
      <c r="G12" s="16">
        <f t="shared" si="0"/>
        <v>0</v>
      </c>
      <c r="H12" s="16">
        <f t="shared" si="0"/>
        <v>0</v>
      </c>
      <c r="I12" s="17">
        <f t="shared" si="0"/>
        <v>0</v>
      </c>
    </row>
    <row r="13" spans="1:12" ht="15.75" thickBot="1"/>
    <row r="14" spans="1:12" ht="15.75" thickBot="1">
      <c r="A14" s="24" t="s">
        <v>15</v>
      </c>
      <c r="B14" s="24"/>
      <c r="C14" s="24"/>
      <c r="D14" s="4" t="e" cm="1">
        <f t="array" ref="D14">SUM((D12:I12)/D5)*52</f>
        <v>#DIV/0!</v>
      </c>
    </row>
    <row r="15" spans="1:12" ht="15.75" thickBot="1">
      <c r="A15" s="24" t="s">
        <v>26</v>
      </c>
      <c r="B15" s="24"/>
      <c r="C15" s="24"/>
      <c r="D15" s="4" t="e">
        <f>D14-(D14*0.15)</f>
        <v>#DIV/0!</v>
      </c>
    </row>
    <row r="16" spans="1:12" ht="15.75" thickBot="1">
      <c r="A16" s="24" t="s">
        <v>17</v>
      </c>
      <c r="B16" s="24"/>
      <c r="C16" s="24"/>
      <c r="D16" s="4" t="e">
        <f>D14-D15</f>
        <v>#DIV/0!</v>
      </c>
    </row>
  </sheetData>
  <sheetProtection sheet="1" selectLockedCells="1"/>
  <mergeCells count="12">
    <mergeCell ref="A15:C15"/>
    <mergeCell ref="A16:C16"/>
    <mergeCell ref="A1:E1"/>
    <mergeCell ref="G1:J1"/>
    <mergeCell ref="E3:L3"/>
    <mergeCell ref="E5:L5"/>
    <mergeCell ref="A3:C3"/>
    <mergeCell ref="A5:C5"/>
    <mergeCell ref="A8:C8"/>
    <mergeCell ref="A10:C10"/>
    <mergeCell ref="A12:C12"/>
    <mergeCell ref="A14:C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F1E21-835E-46C0-A8A0-D1BE0EE7CA26}">
  <dimension ref="A1:A5"/>
  <sheetViews>
    <sheetView tabSelected="1" workbookViewId="0">
      <selection activeCell="E12" sqref="E12"/>
    </sheetView>
  </sheetViews>
  <sheetFormatPr defaultRowHeight="15"/>
  <cols>
    <col min="1" max="1" width="13.7109375" bestFit="1" customWidth="1"/>
  </cols>
  <sheetData>
    <row r="1" spans="1:1">
      <c r="A1" s="3" t="s">
        <v>27</v>
      </c>
    </row>
    <row r="3" spans="1:1">
      <c r="A3" t="s">
        <v>28</v>
      </c>
    </row>
    <row r="4" spans="1:1">
      <c r="A4" t="s">
        <v>29</v>
      </c>
    </row>
    <row r="5" spans="1:1">
      <c r="A5" t="s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James Fritts</dc:creator>
  <cp:keywords/>
  <dc:description/>
  <cp:lastModifiedBy>JoAnne Cohen</cp:lastModifiedBy>
  <cp:revision/>
  <dcterms:created xsi:type="dcterms:W3CDTF">2019-11-01T13:25:40Z</dcterms:created>
  <dcterms:modified xsi:type="dcterms:W3CDTF">2026-03-02T22:28:15Z</dcterms:modified>
  <cp:category/>
  <cp:contentStatus/>
</cp:coreProperties>
</file>